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ЭтаКнига" defaultThemeVersion="124226"/>
  <bookViews>
    <workbookView xWindow="0" yWindow="0" windowWidth="20640" windowHeight="1176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Лист1!$A$8:$K$68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3" i="1" l="1"/>
  <c r="J62" i="1"/>
  <c r="J61" i="1"/>
  <c r="J60" i="1"/>
  <c r="J59" i="1"/>
  <c r="J58" i="1"/>
  <c r="J57" i="1"/>
  <c r="J56" i="1"/>
  <c r="D28" i="2"/>
  <c r="D27" i="2"/>
  <c r="D26" i="2"/>
  <c r="D25" i="2"/>
  <c r="D24" i="2"/>
  <c r="D4" i="2"/>
  <c r="H51" i="1"/>
  <c r="G51" i="1"/>
  <c r="H50" i="1"/>
  <c r="G50" i="1"/>
  <c r="H49" i="1"/>
  <c r="G49" i="1"/>
  <c r="H48" i="1"/>
  <c r="G48" i="1"/>
  <c r="H47" i="1"/>
  <c r="G47" i="1"/>
  <c r="G26" i="1"/>
  <c r="H46" i="1"/>
  <c r="H45" i="1"/>
  <c r="H44" i="1"/>
  <c r="H43" i="1"/>
  <c r="H42" i="1"/>
  <c r="G46" i="1"/>
  <c r="G45" i="1"/>
  <c r="G44" i="1"/>
  <c r="G43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G38" i="1"/>
  <c r="G37" i="1"/>
  <c r="G36" i="1"/>
  <c r="G35" i="1"/>
  <c r="G34" i="1"/>
  <c r="G33" i="1"/>
  <c r="G32" i="1"/>
  <c r="G31" i="1"/>
  <c r="G30" i="1"/>
  <c r="G29" i="1"/>
  <c r="G28" i="1"/>
  <c r="G27" i="1"/>
  <c r="G25" i="1"/>
  <c r="J54" i="1" l="1"/>
  <c r="J55" i="1" l="1"/>
  <c r="G42" i="1"/>
  <c r="H24" i="1"/>
  <c r="G24" i="1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A55" i="1"/>
  <c r="A56" i="1" s="1"/>
  <c r="A57" i="1" s="1"/>
  <c r="A58" i="1" s="1"/>
  <c r="A59" i="1" s="1"/>
  <c r="A60" i="1" s="1"/>
  <c r="A61" i="1" s="1"/>
  <c r="A62" i="1" s="1"/>
  <c r="A63" i="1" s="1"/>
  <c r="I68" i="1"/>
  <c r="C3" i="2"/>
  <c r="C4" i="2" s="1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A25" i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</calcChain>
</file>

<file path=xl/comments1.xml><?xml version="1.0" encoding="utf-8"?>
<comments xmlns="http://schemas.openxmlformats.org/spreadsheetml/2006/main">
  <authors>
    <author>larionov</author>
    <author>Пользователь Windows</author>
    <author>Windows User</author>
  </authors>
  <commentList>
    <comment ref="H12" authorId="0">
      <text>
        <r>
          <rPr>
            <b/>
            <sz val="9"/>
            <color indexed="8"/>
            <rFont val="Tahoma"/>
            <family val="2"/>
            <charset val="204"/>
          </rPr>
          <t>ТСН:</t>
        </r>
        <r>
          <rPr>
            <sz val="9"/>
            <color indexed="8"/>
            <rFont val="Tahoma"/>
            <family val="2"/>
            <charset val="204"/>
          </rPr>
          <t xml:space="preserve">
просьба указать номер тауна в формате </t>
        </r>
        <r>
          <rPr>
            <b/>
            <sz val="9"/>
            <color indexed="8"/>
            <rFont val="Tahoma"/>
            <family val="2"/>
            <charset val="204"/>
          </rPr>
          <t>1.1.1</t>
        </r>
      </text>
    </comment>
    <comment ref="H13" authorId="0">
      <text>
        <r>
          <rPr>
            <b/>
            <sz val="9"/>
            <color indexed="8"/>
            <rFont val="Tahoma"/>
            <family val="2"/>
            <charset val="204"/>
          </rPr>
          <t>ТСН:</t>
        </r>
        <r>
          <rPr>
            <sz val="9"/>
            <color indexed="8"/>
            <rFont val="Tahoma"/>
            <family val="2"/>
            <charset val="204"/>
          </rPr>
          <t xml:space="preserve">
Необходимо указать адрес прописки или фактического проживания собственника</t>
        </r>
      </text>
    </comment>
    <comment ref="I23" authorId="1">
      <text>
        <r>
          <rPr>
            <b/>
            <sz val="10"/>
            <color indexed="81"/>
            <rFont val="Tahoma"/>
            <family val="2"/>
            <charset val="204"/>
          </rPr>
          <t>ТСН:</t>
        </r>
        <r>
          <rPr>
            <sz val="9"/>
            <color indexed="81"/>
            <rFont val="Tahoma"/>
            <family val="2"/>
            <charset val="204"/>
          </rPr>
          <t xml:space="preserve">
Только с данных номеров телефонов будут приниматься заявки на КПП
Остальные номера - будут удалены!!!
</t>
        </r>
      </text>
    </comment>
    <comment ref="B24" authorId="2">
      <text>
        <r>
          <rPr>
            <sz val="9"/>
            <color indexed="81"/>
            <rFont val="Tahoma"/>
            <family val="2"/>
            <charset val="204"/>
          </rPr>
          <t xml:space="preserve">Укажите ФИО полностью
</t>
        </r>
        <r>
          <rPr>
            <b/>
            <sz val="9"/>
            <color indexed="81"/>
            <rFont val="Tahoma"/>
            <family val="2"/>
            <charset val="204"/>
          </rPr>
          <t>Иванов Николай Николаевич</t>
        </r>
      </text>
    </comment>
    <comment ref="I41" authorId="1">
      <text>
        <r>
          <rPr>
            <b/>
            <sz val="10"/>
            <color indexed="81"/>
            <rFont val="Tahoma"/>
            <family val="2"/>
            <charset val="204"/>
          </rPr>
          <t>ТСН:</t>
        </r>
        <r>
          <rPr>
            <sz val="9"/>
            <color indexed="81"/>
            <rFont val="Tahoma"/>
            <family val="2"/>
            <charset val="204"/>
          </rPr>
          <t xml:space="preserve">
Не рекомендуется давать доступ для заказа пропусков временным сотрудникам!!!
</t>
        </r>
      </text>
    </comment>
    <comment ref="H54" authorId="1">
      <text>
        <r>
          <rPr>
            <b/>
            <sz val="9"/>
            <color indexed="81"/>
            <rFont val="Tahoma"/>
            <family val="2"/>
            <charset val="204"/>
          </rPr>
          <t xml:space="preserve">ТСН:
</t>
        </r>
        <r>
          <rPr>
            <sz val="9"/>
            <color indexed="81"/>
            <rFont val="Tahoma"/>
            <family val="2"/>
            <charset val="204"/>
          </rPr>
          <t xml:space="preserve">номер вводится без пробелов 
по следующему формату
          е111ее77
</t>
        </r>
      </text>
    </comment>
    <comment ref="J54" authorId="1">
      <text>
        <r>
          <rPr>
            <b/>
            <sz val="9"/>
            <color indexed="81"/>
            <rFont val="Tahoma"/>
            <family val="2"/>
            <charset val="204"/>
          </rPr>
          <t>ТСН:</t>
        </r>
        <r>
          <rPr>
            <sz val="9"/>
            <color indexed="81"/>
            <rFont val="Tahoma"/>
            <family val="2"/>
            <charset val="204"/>
          </rPr>
          <t xml:space="preserve">
Выбрать из списка заявленных.
Выбрать необходимо Основного водителя...</t>
        </r>
      </text>
    </comment>
  </commentList>
</comments>
</file>

<file path=xl/sharedStrings.xml><?xml version="1.0" encoding="utf-8"?>
<sst xmlns="http://schemas.openxmlformats.org/spreadsheetml/2006/main" count="82" uniqueCount="46">
  <si>
    <t>Председателю Правления ТСН ЖК «Кронбург»</t>
  </si>
  <si>
    <t>Заявление</t>
  </si>
  <si>
    <t>на выдачу пропуска для прохода/проезда на территорию</t>
  </si>
  <si>
    <t>Наименование организации, ФИО лица, которому предоставляется пропуск:</t>
  </si>
  <si>
    <t>Документ, подтверждающий личность</t>
  </si>
  <si>
    <t>Данные транспортного средства:</t>
  </si>
  <si>
    <t>(подпись)</t>
  </si>
  <si>
    <t>Тел.</t>
  </si>
  <si>
    <t>Серия номер</t>
  </si>
  <si>
    <t>Дата Выдачи</t>
  </si>
  <si>
    <t>Кем выдан:</t>
  </si>
  <si>
    <t xml:space="preserve">гос.номер: </t>
  </si>
  <si>
    <t xml:space="preserve">С Регламентом выдачи электронного пропуска ознакомлен, согласен на обработку моих персональных данных                 </t>
  </si>
  <si>
    <t>/</t>
  </si>
  <si>
    <t>Марка, модель а/м:</t>
  </si>
  <si>
    <t>e-mail</t>
  </si>
  <si>
    <t>Собственник</t>
  </si>
  <si>
    <t>Проживающий</t>
  </si>
  <si>
    <t>Только проход (только калитки)</t>
  </si>
  <si>
    <t>Проход и проезд  (калитки и шлагбаумы)</t>
  </si>
  <si>
    <t>статус</t>
  </si>
  <si>
    <t>---Выбрать нужное---</t>
  </si>
  <si>
    <t>Телефон для Заказа пропусков</t>
  </si>
  <si>
    <t>второй номер у данного пользователя</t>
  </si>
  <si>
    <t>Родственник</t>
  </si>
  <si>
    <t>Основной водитель:</t>
  </si>
  <si>
    <t>Телефон для Заказа пропусков 
(не рекомендуется)</t>
  </si>
  <si>
    <r>
      <rPr>
        <b/>
        <sz val="14"/>
        <color indexed="8"/>
        <rFont val="Calibri"/>
        <family val="2"/>
        <charset val="204"/>
      </rPr>
      <t xml:space="preserve">Постоянные пропуск </t>
    </r>
    <r>
      <rPr>
        <sz val="11"/>
        <color theme="1"/>
        <rFont val="Calibri"/>
        <family val="2"/>
        <charset val="204"/>
        <scheme val="minor"/>
      </rPr>
      <t xml:space="preserve"> (Выдается Собственникам, проживающим, близким родственникам)</t>
    </r>
  </si>
  <si>
    <t>Вид доступа</t>
  </si>
  <si>
    <r>
      <rPr>
        <b/>
        <sz val="14"/>
        <color indexed="8"/>
        <rFont val="Calibri"/>
        <family val="2"/>
        <charset val="204"/>
      </rPr>
      <t xml:space="preserve">Временный пропуск </t>
    </r>
    <r>
      <rPr>
        <sz val="11"/>
        <color theme="1"/>
        <rFont val="Calibri"/>
        <family val="2"/>
        <charset val="204"/>
        <scheme val="minor"/>
      </rPr>
      <t xml:space="preserve"> (количество дней от 2 дней до 60)</t>
    </r>
  </si>
  <si>
    <t>Срок действия до:</t>
  </si>
  <si>
    <t xml:space="preserve">Адрес г.Москва, ул. Кронбургская,  </t>
  </si>
  <si>
    <t>Собственник ФИО:</t>
  </si>
  <si>
    <t>Адрес проживания собственника:</t>
  </si>
  <si>
    <t>ОБЯЗАТЕЛЬНО ДЛЯ ЗАПОЛНЕНИЯ</t>
  </si>
  <si>
    <r>
      <t xml:space="preserve">ФИО </t>
    </r>
    <r>
      <rPr>
        <b/>
        <sz val="14"/>
        <color indexed="10"/>
        <rFont val="Calibri"/>
        <family val="2"/>
        <charset val="204"/>
      </rPr>
      <t>полностью</t>
    </r>
    <r>
      <rPr>
        <sz val="12"/>
        <color indexed="8"/>
        <rFont val="Calibri"/>
        <family val="2"/>
        <charset val="204"/>
      </rPr>
      <t xml:space="preserve"> лица, которому предоставляется пропуск:</t>
    </r>
  </si>
  <si>
    <t>ИНСТРУКЦИЯ:</t>
  </si>
  <si>
    <t>УДАЛИТЬ ПОЛЬЗОВАТЕЛЯ</t>
  </si>
  <si>
    <t>УДАЛИТЬ АВТОМОБИЛЬ</t>
  </si>
  <si>
    <t>----- ВРЕМЕННЫХ ИЩИТЕ НИЖЕ -----</t>
  </si>
  <si>
    <r>
      <t>1.</t>
    </r>
    <r>
      <rPr>
        <sz val="7"/>
        <color rgb="FF000000"/>
        <rFont val="Times New Roman"/>
        <family val="1"/>
        <charset val="204"/>
      </rPr>
      <t xml:space="preserve">       </t>
    </r>
    <r>
      <rPr>
        <sz val="11"/>
        <color rgb="FF000000"/>
        <rFont val="Calibri"/>
        <family val="2"/>
        <charset val="204"/>
        <scheme val="minor"/>
      </rPr>
      <t>В теме письма обязательно указать "СКУД ЗАЯВКА НА ПРОПУСК 1.1.1"</t>
    </r>
    <r>
      <rPr>
        <sz val="11"/>
        <color rgb="FFFF0000"/>
        <rFont val="Calibri"/>
        <family val="2"/>
        <charset val="204"/>
        <scheme val="minor"/>
      </rPr>
      <t xml:space="preserve"> (вместо 1.1.1 номер Вашего тауна)</t>
    </r>
  </si>
  <si>
    <r>
      <t>4.</t>
    </r>
    <r>
      <rPr>
        <sz val="7"/>
        <color rgb="FF000000"/>
        <rFont val="Times New Roman"/>
        <family val="1"/>
        <charset val="204"/>
      </rPr>
      <t xml:space="preserve">       </t>
    </r>
    <r>
      <rPr>
        <sz val="11"/>
        <color rgb="FF000000"/>
        <rFont val="Calibri"/>
        <family val="2"/>
        <charset val="204"/>
        <scheme val="minor"/>
      </rPr>
      <t xml:space="preserve">Если вы новый собственник и заполняете Заявку впервые - распечатайте данную заявку, подпишите и передайте Администратору ТСН Дергачевой Ольге Михайловне  </t>
    </r>
    <r>
      <rPr>
        <sz val="11"/>
        <color theme="1"/>
        <rFont val="Calibri"/>
        <family val="2"/>
        <charset val="204"/>
        <scheme val="minor"/>
      </rPr>
      <t>Контактный телефон: 8-926-821-30-56</t>
    </r>
  </si>
  <si>
    <r>
      <t>2.</t>
    </r>
    <r>
      <rPr>
        <sz val="7"/>
        <color rgb="FF000000"/>
        <rFont val="Times New Roman"/>
        <family val="1"/>
        <charset val="204"/>
      </rPr>
      <t xml:space="preserve">       </t>
    </r>
    <r>
      <rPr>
        <sz val="11"/>
        <color rgb="FF000000"/>
        <rFont val="Calibri"/>
        <family val="2"/>
        <charset val="204"/>
        <scheme val="minor"/>
      </rPr>
      <t xml:space="preserve">Изменения и дополнения необходимо </t>
    </r>
    <r>
      <rPr>
        <sz val="16"/>
        <color rgb="FF000000"/>
        <rFont val="Calibri"/>
        <family val="2"/>
        <charset val="204"/>
        <scheme val="minor"/>
      </rPr>
      <t xml:space="preserve">выделить </t>
    </r>
    <r>
      <rPr>
        <b/>
        <sz val="16"/>
        <color rgb="FF000000"/>
        <rFont val="Calibri"/>
        <family val="2"/>
        <charset val="204"/>
        <scheme val="minor"/>
      </rPr>
      <t>жирным начертанием</t>
    </r>
  </si>
  <si>
    <r>
      <t xml:space="preserve">3.       Отправить заполненный файл </t>
    </r>
    <r>
      <rPr>
        <sz val="18"/>
        <color theme="1"/>
        <rFont val="Calibri"/>
        <family val="2"/>
        <charset val="204"/>
        <scheme val="minor"/>
      </rPr>
      <t xml:space="preserve">в формате Excel </t>
    </r>
    <r>
      <rPr>
        <sz val="11"/>
        <color theme="1"/>
        <rFont val="Calibri"/>
        <family val="2"/>
        <charset val="204"/>
        <scheme val="minor"/>
      </rPr>
      <t xml:space="preserve">по адресу: </t>
    </r>
    <r>
      <rPr>
        <sz val="18"/>
        <color theme="1"/>
        <rFont val="Calibri"/>
        <family val="2"/>
        <charset val="204"/>
        <scheme val="minor"/>
      </rPr>
      <t xml:space="preserve"> bp@kronburg.msk.ru</t>
    </r>
  </si>
  <si>
    <t>Выражаю свое согласие в соответствии с требованиями Федерального Закона №152  «О персональных данных» на передачу и обработку Правлению и его доверителям своих персональных данных: Фамилия, Имя, Отчество, Данные документа, удостоверяющего личность, Адрес регистрации физического лица, Домашний телефон, Сотовый телефон, Данные транспортного средства и уполномочиваю предоставлять полностью или частично сведения, указанные в настоящем заявлении, третьей стороне, в том числе для целей надлежащего исполнения моих требований в рамках данного заявления. Правление вправе обрабатывать мои персональные данные посредством внесения их в электронную базу данных, включения в списки (реестры) и отчетные документы, предусмотренные документами, регламентирующими представление отчетных данных (документов). Согласие предоставляется на осуществление любых действий в отношении моих персональных данных, которые необходимы для достижения целей, предусмотренных настоящим заявлением, включая без ограничения: сбор, запись, систематизацию, накопление, хранение, уточнение (обновление, изменение), извлечение, использование, передачу (распространение, предоставление, доступ), обезличивание, блокирование, удаление, уничтожение и любые другие действия (операции) с персональными данными с учетом действующего законодательства. Правление вправе в необходимом объеме раскрывать для совершения вышеуказанных действий информацию обо мне лично (включая мои персональные данные) третьим лицам, их агентам и иным уполномоченным им лицам, а также предоставлять этим лицам соответствующие документы, содержащие такую информацию с соблюдением требований законодательства и уполномоченных регуляторов в целях обеспечения конфидециальности моих персональных данных.</t>
  </si>
  <si>
    <t>Луценко А.Б.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</si>
</sst>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"/>
  </numFmts>
  <fonts count="23" x14ac:knownFonts="1">
    <font>
      <sz val="11"/>
      <color theme="1"/>
      <name val="Calibri"/>
      <family val="2"/>
      <charset val="204"/>
      <scheme val="minor"/>
    </font>
    <font>
      <b/>
      <sz val="9"/>
      <color indexed="8"/>
      <name val="Tahoma"/>
      <family val="2"/>
      <charset val="204"/>
    </font>
    <font>
      <sz val="9"/>
      <color indexed="8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4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b/>
      <sz val="10"/>
      <color indexed="81"/>
      <name val="Tahoma"/>
      <family val="2"/>
      <charset val="204"/>
    </font>
    <font>
      <u/>
      <sz val="11"/>
      <color theme="1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0"/>
      <color rgb="FF595959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4"/>
      <color indexed="10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7"/>
      <color rgb="FF000000"/>
      <name val="Times New Roman"/>
      <family val="1"/>
      <charset val="204"/>
    </font>
    <font>
      <sz val="16"/>
      <color rgb="FF000000"/>
      <name val="Calibri"/>
      <family val="2"/>
      <charset val="204"/>
      <scheme val="minor"/>
    </font>
    <font>
      <b/>
      <sz val="16"/>
      <color rgb="FF000000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79">
    <xf numFmtId="0" fontId="0" fillId="0" borderId="0" xfId="0"/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justify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horizontal="right" vertical="top"/>
    </xf>
    <xf numFmtId="0" fontId="12" fillId="0" borderId="0" xfId="0" applyFont="1" applyAlignment="1">
      <alignment horizontal="center"/>
    </xf>
    <xf numFmtId="0" fontId="0" fillId="0" borderId="0" xfId="0" applyBorder="1" applyAlignment="1" applyProtection="1">
      <protection locked="0"/>
    </xf>
    <xf numFmtId="0" fontId="8" fillId="0" borderId="0" xfId="1" applyAlignment="1" applyProtection="1"/>
    <xf numFmtId="0" fontId="10" fillId="0" borderId="0" xfId="0" applyFont="1"/>
    <xf numFmtId="14" fontId="0" fillId="2" borderId="1" xfId="0" applyNumberFormat="1" applyFill="1" applyBorder="1" applyProtection="1">
      <protection locked="0"/>
    </xf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9" fillId="0" borderId="0" xfId="0" applyFont="1" applyAlignment="1">
      <alignment horizontal="center" vertical="top"/>
    </xf>
    <xf numFmtId="0" fontId="0" fillId="0" borderId="0" xfId="0" quotePrefix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3" xfId="0" applyBorder="1" applyAlignment="1">
      <alignment wrapText="1"/>
    </xf>
    <xf numFmtId="0" fontId="0" fillId="2" borderId="3" xfId="0" applyFont="1" applyFill="1" applyBorder="1" applyAlignment="1" applyProtection="1">
      <alignment horizontal="left"/>
      <protection locked="0"/>
    </xf>
    <xf numFmtId="14" fontId="0" fillId="0" borderId="0" xfId="0" applyNumberFormat="1"/>
    <xf numFmtId="0" fontId="0" fillId="0" borderId="0" xfId="0" quotePrefix="1" applyAlignment="1">
      <alignment horizontal="right"/>
    </xf>
    <xf numFmtId="164" fontId="0" fillId="0" borderId="0" xfId="0" applyNumberFormat="1" applyAlignment="1">
      <alignment horizontal="right"/>
    </xf>
    <xf numFmtId="0" fontId="0" fillId="2" borderId="1" xfId="0" applyNumberFormat="1" applyFill="1" applyBorder="1" applyAlignment="1" applyProtection="1">
      <protection locked="0"/>
    </xf>
    <xf numFmtId="14" fontId="0" fillId="0" borderId="3" xfId="0" applyNumberFormat="1" applyBorder="1"/>
    <xf numFmtId="0" fontId="10" fillId="0" borderId="3" xfId="0" applyFont="1" applyBorder="1" applyAlignment="1">
      <alignment wrapText="1"/>
    </xf>
    <xf numFmtId="0" fontId="10" fillId="2" borderId="3" xfId="0" applyFont="1" applyFill="1" applyBorder="1" applyAlignment="1" applyProtection="1">
      <alignment horizontal="left"/>
      <protection locked="0"/>
    </xf>
    <xf numFmtId="0" fontId="0" fillId="0" borderId="4" xfId="0" applyBorder="1" applyAlignment="1">
      <alignment horizontal="center"/>
    </xf>
    <xf numFmtId="0" fontId="0" fillId="0" borderId="0" xfId="0" applyBorder="1"/>
    <xf numFmtId="0" fontId="0" fillId="0" borderId="4" xfId="0" applyBorder="1" applyAlignment="1">
      <alignment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12" fillId="0" borderId="0" xfId="0" applyFont="1"/>
    <xf numFmtId="49" fontId="14" fillId="2" borderId="1" xfId="0" applyNumberFormat="1" applyFont="1" applyFill="1" applyBorder="1" applyAlignment="1" applyProtection="1">
      <alignment horizontal="center"/>
      <protection locked="0"/>
    </xf>
    <xf numFmtId="49" fontId="15" fillId="2" borderId="1" xfId="0" applyNumberFormat="1" applyFont="1" applyFill="1" applyBorder="1" applyAlignment="1" applyProtection="1">
      <protection locked="0"/>
    </xf>
    <xf numFmtId="0" fontId="8" fillId="0" borderId="0" xfId="1" applyBorder="1" applyAlignment="1" applyProtection="1"/>
    <xf numFmtId="0" fontId="15" fillId="0" borderId="0" xfId="0" applyFont="1" applyBorder="1"/>
    <xf numFmtId="0" fontId="10" fillId="0" borderId="0" xfId="0" applyFont="1" applyBorder="1"/>
    <xf numFmtId="0" fontId="17" fillId="0" borderId="0" xfId="0" applyFont="1" applyAlignment="1">
      <alignment wrapText="1"/>
    </xf>
    <xf numFmtId="0" fontId="0" fillId="3" borderId="9" xfId="0" applyFill="1" applyBorder="1"/>
    <xf numFmtId="0" fontId="17" fillId="3" borderId="11" xfId="0" applyFont="1" applyFill="1" applyBorder="1"/>
    <xf numFmtId="0" fontId="17" fillId="3" borderId="11" xfId="0" applyFont="1" applyFill="1" applyBorder="1" applyAlignment="1"/>
    <xf numFmtId="0" fontId="0" fillId="3" borderId="11" xfId="0" applyFill="1" applyBorder="1"/>
    <xf numFmtId="0" fontId="17" fillId="3" borderId="11" xfId="0" applyFont="1" applyFill="1" applyBorder="1" applyAlignment="1">
      <alignment wrapText="1"/>
    </xf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2" borderId="1" xfId="0" applyFill="1" applyBorder="1" applyAlignment="1" applyProtection="1">
      <alignment horizontal="left"/>
      <protection locked="0"/>
    </xf>
    <xf numFmtId="0" fontId="0" fillId="2" borderId="1" xfId="0" applyFont="1" applyFill="1" applyBorder="1" applyAlignment="1" applyProtection="1">
      <alignment horizontal="left"/>
      <protection locked="0"/>
    </xf>
    <xf numFmtId="0" fontId="15" fillId="2" borderId="1" xfId="0" applyFont="1" applyFill="1" applyBorder="1" applyAlignment="1" applyProtection="1">
      <alignment horizontal="center"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49" fontId="15" fillId="2" borderId="1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right"/>
    </xf>
    <xf numFmtId="49" fontId="0" fillId="2" borderId="1" xfId="0" applyNumberFormat="1" applyFill="1" applyBorder="1" applyAlignment="1" applyProtection="1">
      <alignment horizontal="center"/>
      <protection locked="0"/>
    </xf>
    <xf numFmtId="49" fontId="15" fillId="2" borderId="1" xfId="0" applyNumberFormat="1" applyFont="1" applyFill="1" applyBorder="1" applyAlignment="1" applyProtection="1">
      <alignment horizontal="center" wrapText="1"/>
      <protection locked="0"/>
    </xf>
    <xf numFmtId="0" fontId="0" fillId="0" borderId="0" xfId="0" applyAlignment="1">
      <alignment horizontal="left"/>
    </xf>
    <xf numFmtId="0" fontId="0" fillId="0" borderId="2" xfId="0" applyBorder="1" applyAlignment="1">
      <alignment horizontal="left" wrapText="1"/>
    </xf>
    <xf numFmtId="0" fontId="0" fillId="2" borderId="3" xfId="0" applyFont="1" applyFill="1" applyBorder="1" applyAlignment="1" applyProtection="1">
      <alignment horizontal="left"/>
      <protection locked="0"/>
    </xf>
    <xf numFmtId="0" fontId="14" fillId="0" borderId="5" xfId="0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14" fillId="0" borderId="6" xfId="0" applyFont="1" applyBorder="1" applyAlignment="1">
      <alignment horizontal="left" wrapText="1"/>
    </xf>
    <xf numFmtId="0" fontId="9" fillId="0" borderId="0" xfId="0" applyFont="1" applyAlignment="1">
      <alignment horizontal="center" vertical="center" wrapText="1"/>
    </xf>
    <xf numFmtId="0" fontId="0" fillId="2" borderId="2" xfId="0" applyFill="1" applyBorder="1" applyAlignment="1" applyProtection="1">
      <alignment horizontal="center"/>
      <protection locked="0"/>
    </xf>
    <xf numFmtId="0" fontId="0" fillId="0" borderId="0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2" xfId="0" applyBorder="1" applyAlignment="1" applyProtection="1">
      <alignment horizontal="right"/>
    </xf>
    <xf numFmtId="14" fontId="0" fillId="0" borderId="0" xfId="0" applyNumberFormat="1" applyAlignment="1">
      <alignment horizontal="center"/>
    </xf>
    <xf numFmtId="0" fontId="13" fillId="0" borderId="0" xfId="0" applyNumberFormat="1" applyFont="1" applyAlignment="1">
      <alignment horizontal="justify" wrapText="1"/>
    </xf>
    <xf numFmtId="0" fontId="21" fillId="3" borderId="7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17" fillId="3" borderId="10" xfId="0" applyFont="1" applyFill="1" applyBorder="1" applyAlignment="1">
      <alignment horizontal="left"/>
    </xf>
    <xf numFmtId="0" fontId="17" fillId="3" borderId="0" xfId="0" applyFont="1" applyFill="1" applyBorder="1" applyAlignment="1">
      <alignment horizontal="left"/>
    </xf>
    <xf numFmtId="0" fontId="17" fillId="3" borderId="11" xfId="0" applyFont="1" applyFill="1" applyBorder="1" applyAlignment="1">
      <alignment horizontal="left"/>
    </xf>
    <xf numFmtId="0" fontId="17" fillId="3" borderId="10" xfId="0" applyFont="1" applyFill="1" applyBorder="1" applyAlignment="1">
      <alignment horizontal="left" wrapText="1"/>
    </xf>
    <xf numFmtId="0" fontId="17" fillId="3" borderId="0" xfId="0" applyFont="1" applyFill="1" applyBorder="1" applyAlignment="1">
      <alignment horizontal="left" wrapText="1"/>
    </xf>
  </cellXfs>
  <cellStyles count="2">
    <cellStyle name="Гиперссылка" xfId="1" builtinId="8"/>
    <cellStyle name="Обычный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8</xdr:row>
      <xdr:rowOff>28575</xdr:rowOff>
    </xdr:from>
    <xdr:to>
      <xdr:col>3</xdr:col>
      <xdr:colOff>295275</xdr:colOff>
      <xdr:row>16</xdr:row>
      <xdr:rowOff>142875</xdr:rowOff>
    </xdr:to>
    <xdr:pic>
      <xdr:nvPicPr>
        <xdr:cNvPr id="1108" name="Рисунок 1" descr="ЛОГОтип1.jpg">
          <a:extLst>
            <a:ext uri="{FF2B5EF4-FFF2-40B4-BE49-F238E27FC236}">
              <a16:creationId xmlns="" xmlns:a16="http://schemas.microsoft.com/office/drawing/2014/main" id="{00000000-0008-0000-0000-00005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47625"/>
          <a:ext cx="1743075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1">
    <pageSetUpPr fitToPage="1"/>
  </sheetPr>
  <dimension ref="A1:P77"/>
  <sheetViews>
    <sheetView showGridLines="0" tabSelected="1" zoomScaleNormal="100" zoomScaleSheetLayoutView="115" workbookViewId="0">
      <selection activeCell="N7" sqref="N7"/>
    </sheetView>
  </sheetViews>
  <sheetFormatPr defaultColWidth="8.85546875" defaultRowHeight="15" x14ac:dyDescent="0.25"/>
  <cols>
    <col min="1" max="1" width="4.42578125" customWidth="1"/>
    <col min="2" max="2" width="12.7109375" customWidth="1"/>
    <col min="3" max="3" width="6.42578125" customWidth="1"/>
    <col min="4" max="5" width="8.140625" customWidth="1"/>
    <col min="6" max="6" width="12.7109375" customWidth="1"/>
    <col min="7" max="7" width="21" customWidth="1"/>
    <col min="8" max="8" width="27.7109375" customWidth="1"/>
    <col min="9" max="9" width="21.85546875" customWidth="1"/>
    <col min="10" max="10" width="29.42578125" customWidth="1"/>
    <col min="11" max="11" width="5" customWidth="1"/>
  </cols>
  <sheetData>
    <row r="1" spans="1:16" ht="21" customHeight="1" x14ac:dyDescent="0.25">
      <c r="A1" s="68" t="s">
        <v>36</v>
      </c>
      <c r="B1" s="69"/>
      <c r="C1" s="69"/>
      <c r="D1" s="69"/>
      <c r="E1" s="69"/>
      <c r="F1" s="69"/>
      <c r="G1" s="69"/>
      <c r="H1" s="69"/>
      <c r="I1" s="39"/>
    </row>
    <row r="2" spans="1:16" x14ac:dyDescent="0.25">
      <c r="A2" s="70"/>
      <c r="B2" s="71"/>
      <c r="C2" s="71"/>
      <c r="D2" s="71"/>
      <c r="E2" s="71"/>
      <c r="F2" s="71"/>
      <c r="G2" s="71"/>
      <c r="H2" s="71"/>
      <c r="I2" s="40"/>
    </row>
    <row r="3" spans="1:16" x14ac:dyDescent="0.25">
      <c r="A3" s="74" t="s">
        <v>40</v>
      </c>
      <c r="B3" s="75"/>
      <c r="C3" s="75"/>
      <c r="D3" s="75"/>
      <c r="E3" s="75"/>
      <c r="F3" s="75"/>
      <c r="G3" s="75"/>
      <c r="H3" s="75"/>
      <c r="I3" s="76"/>
    </row>
    <row r="4" spans="1:16" ht="21" x14ac:dyDescent="0.35">
      <c r="A4" s="74" t="s">
        <v>42</v>
      </c>
      <c r="B4" s="75"/>
      <c r="C4" s="75"/>
      <c r="D4" s="75"/>
      <c r="E4" s="75"/>
      <c r="F4" s="75"/>
      <c r="G4" s="75"/>
      <c r="H4" s="75"/>
      <c r="I4" s="41"/>
    </row>
    <row r="5" spans="1:16" ht="30.75" customHeight="1" x14ac:dyDescent="0.35">
      <c r="A5" s="72" t="s">
        <v>43</v>
      </c>
      <c r="B5" s="73"/>
      <c r="C5" s="73"/>
      <c r="D5" s="73"/>
      <c r="E5" s="73"/>
      <c r="F5" s="73"/>
      <c r="G5" s="73"/>
      <c r="H5" s="73"/>
      <c r="I5" s="42"/>
    </row>
    <row r="6" spans="1:16" ht="30.75" customHeight="1" x14ac:dyDescent="0.25">
      <c r="A6" s="77" t="s">
        <v>41</v>
      </c>
      <c r="B6" s="78"/>
      <c r="C6" s="78"/>
      <c r="D6" s="78"/>
      <c r="E6" s="78"/>
      <c r="F6" s="78"/>
      <c r="G6" s="78"/>
      <c r="H6" s="78"/>
      <c r="I6" s="43"/>
      <c r="J6" s="38"/>
      <c r="K6" s="38"/>
      <c r="L6" s="38"/>
      <c r="M6" s="38"/>
      <c r="N6" s="38"/>
      <c r="O6" s="38"/>
      <c r="P6" s="38"/>
    </row>
    <row r="7" spans="1:16" ht="15.75" thickBot="1" x14ac:dyDescent="0.3">
      <c r="A7" s="44"/>
      <c r="B7" s="45"/>
      <c r="C7" s="45"/>
      <c r="D7" s="45"/>
      <c r="E7" s="45"/>
      <c r="F7" s="45"/>
      <c r="G7" s="45"/>
      <c r="H7" s="45"/>
      <c r="I7" s="46"/>
    </row>
    <row r="8" spans="1:16" ht="13.5" customHeight="1" x14ac:dyDescent="0.25"/>
    <row r="9" spans="1:16" x14ac:dyDescent="0.25">
      <c r="E9" t="s">
        <v>0</v>
      </c>
    </row>
    <row r="10" spans="1:16" x14ac:dyDescent="0.25">
      <c r="E10" t="s">
        <v>45</v>
      </c>
    </row>
    <row r="11" spans="1:16" x14ac:dyDescent="0.25">
      <c r="E11" t="s">
        <v>32</v>
      </c>
      <c r="F11" s="5"/>
      <c r="G11" s="50"/>
      <c r="H11" s="50"/>
      <c r="I11" s="50"/>
    </row>
    <row r="12" spans="1:16" x14ac:dyDescent="0.25">
      <c r="E12" s="52" t="s">
        <v>31</v>
      </c>
      <c r="F12" s="52"/>
      <c r="G12" s="52"/>
      <c r="H12" s="53"/>
      <c r="I12" s="53"/>
    </row>
    <row r="13" spans="1:16" ht="15" customHeight="1" x14ac:dyDescent="0.25">
      <c r="E13" s="13"/>
      <c r="F13" s="13"/>
      <c r="G13" s="13" t="s">
        <v>33</v>
      </c>
      <c r="H13" s="54" t="s">
        <v>34</v>
      </c>
      <c r="I13" s="54"/>
    </row>
    <row r="14" spans="1:16" x14ac:dyDescent="0.25">
      <c r="G14" s="12" t="s">
        <v>7</v>
      </c>
      <c r="H14" s="51" t="s">
        <v>34</v>
      </c>
      <c r="I14" s="51"/>
    </row>
    <row r="15" spans="1:16" ht="18" customHeight="1" x14ac:dyDescent="0.25">
      <c r="A15" s="1"/>
      <c r="G15" s="12" t="s">
        <v>15</v>
      </c>
      <c r="H15" s="51" t="s">
        <v>34</v>
      </c>
      <c r="I15" s="51"/>
    </row>
    <row r="16" spans="1:16" ht="18" customHeight="1" x14ac:dyDescent="0.25">
      <c r="F16" s="14" t="s">
        <v>4</v>
      </c>
    </row>
    <row r="17" spans="1:10" ht="18" customHeight="1" x14ac:dyDescent="0.25">
      <c r="A17" s="1"/>
      <c r="F17" s="4" t="s">
        <v>8</v>
      </c>
      <c r="G17" s="34"/>
      <c r="H17" s="31" t="s">
        <v>9</v>
      </c>
      <c r="I17" s="11"/>
    </row>
    <row r="18" spans="1:10" ht="18" customHeight="1" x14ac:dyDescent="0.25">
      <c r="A18" s="1"/>
      <c r="F18" s="4" t="s">
        <v>10</v>
      </c>
      <c r="G18" s="49"/>
      <c r="H18" s="49"/>
      <c r="I18" s="49"/>
      <c r="J18" s="49"/>
    </row>
    <row r="19" spans="1:10" ht="18" customHeight="1" x14ac:dyDescent="0.25">
      <c r="A19" s="1"/>
    </row>
    <row r="20" spans="1:10" ht="18.75" x14ac:dyDescent="0.3">
      <c r="A20" s="2"/>
      <c r="G20" s="7" t="s">
        <v>1</v>
      </c>
    </row>
    <row r="21" spans="1:10" x14ac:dyDescent="0.25">
      <c r="A21" s="1"/>
      <c r="B21" s="55" t="s">
        <v>2</v>
      </c>
      <c r="C21" s="55"/>
      <c r="D21" s="55"/>
      <c r="E21" s="55"/>
      <c r="F21" s="55"/>
      <c r="G21" s="55"/>
    </row>
    <row r="22" spans="1:10" ht="30.75" customHeight="1" x14ac:dyDescent="0.25">
      <c r="B22" s="56" t="s">
        <v>27</v>
      </c>
      <c r="C22" s="56"/>
      <c r="D22" s="56"/>
      <c r="E22" s="56"/>
      <c r="F22" s="56"/>
      <c r="G22" s="56"/>
      <c r="H22" s="56"/>
      <c r="I22" s="30"/>
    </row>
    <row r="23" spans="1:10" ht="39" customHeight="1" x14ac:dyDescent="0.25">
      <c r="B23" s="58" t="s">
        <v>35</v>
      </c>
      <c r="C23" s="59"/>
      <c r="D23" s="59"/>
      <c r="E23" s="59"/>
      <c r="F23" s="60"/>
      <c r="G23" s="27" t="s">
        <v>20</v>
      </c>
      <c r="H23" s="27" t="s">
        <v>28</v>
      </c>
      <c r="I23" s="29" t="s">
        <v>22</v>
      </c>
      <c r="J23" s="18" t="s">
        <v>23</v>
      </c>
    </row>
    <row r="24" spans="1:10" x14ac:dyDescent="0.25">
      <c r="A24">
        <v>1</v>
      </c>
      <c r="B24" s="57"/>
      <c r="C24" s="57"/>
      <c r="D24" s="57"/>
      <c r="E24" s="57"/>
      <c r="F24" s="57"/>
      <c r="G24" s="16" t="str">
        <f t="shared" ref="G24:G38" si="0">IF(B24&lt;&gt;0,"---Выбрать нужное---","")</f>
        <v/>
      </c>
      <c r="H24" s="18" t="str">
        <f t="shared" ref="H24:H38" si="1">IF(B24&lt;&gt;0,"---Выбрать нужное---","")</f>
        <v/>
      </c>
      <c r="I24" s="19"/>
      <c r="J24" s="19"/>
    </row>
    <row r="25" spans="1:10" x14ac:dyDescent="0.25">
      <c r="A25">
        <f>A24+1</f>
        <v>2</v>
      </c>
      <c r="B25" s="57"/>
      <c r="C25" s="57"/>
      <c r="D25" s="57"/>
      <c r="E25" s="57"/>
      <c r="F25" s="57"/>
      <c r="G25" s="16" t="str">
        <f t="shared" si="0"/>
        <v/>
      </c>
      <c r="H25" s="18" t="str">
        <f t="shared" si="1"/>
        <v/>
      </c>
      <c r="I25" s="19"/>
      <c r="J25" s="19"/>
    </row>
    <row r="26" spans="1:10" x14ac:dyDescent="0.25">
      <c r="A26">
        <f t="shared" ref="A26:A38" si="2">A25+1</f>
        <v>3</v>
      </c>
      <c r="B26" s="57"/>
      <c r="C26" s="57"/>
      <c r="D26" s="57"/>
      <c r="E26" s="57"/>
      <c r="F26" s="57"/>
      <c r="G26" s="16" t="str">
        <f t="shared" si="0"/>
        <v/>
      </c>
      <c r="H26" s="18" t="str">
        <f t="shared" si="1"/>
        <v/>
      </c>
      <c r="I26" s="19"/>
      <c r="J26" s="19"/>
    </row>
    <row r="27" spans="1:10" x14ac:dyDescent="0.25">
      <c r="A27">
        <f t="shared" si="2"/>
        <v>4</v>
      </c>
      <c r="B27" s="57"/>
      <c r="C27" s="57"/>
      <c r="D27" s="57"/>
      <c r="E27" s="57"/>
      <c r="F27" s="57"/>
      <c r="G27" s="16" t="str">
        <f t="shared" si="0"/>
        <v/>
      </c>
      <c r="H27" s="18" t="str">
        <f t="shared" si="1"/>
        <v/>
      </c>
      <c r="I27" s="19"/>
      <c r="J27" s="19"/>
    </row>
    <row r="28" spans="1:10" x14ac:dyDescent="0.25">
      <c r="A28">
        <f t="shared" si="2"/>
        <v>5</v>
      </c>
      <c r="B28" s="57"/>
      <c r="C28" s="57"/>
      <c r="D28" s="57"/>
      <c r="E28" s="57"/>
      <c r="F28" s="57"/>
      <c r="G28" s="16" t="str">
        <f t="shared" si="0"/>
        <v/>
      </c>
      <c r="H28" s="18" t="str">
        <f t="shared" si="1"/>
        <v/>
      </c>
      <c r="I28" s="19"/>
      <c r="J28" s="19"/>
    </row>
    <row r="29" spans="1:10" x14ac:dyDescent="0.25">
      <c r="A29">
        <f t="shared" si="2"/>
        <v>6</v>
      </c>
      <c r="B29" s="57"/>
      <c r="C29" s="57"/>
      <c r="D29" s="57"/>
      <c r="E29" s="57"/>
      <c r="F29" s="57"/>
      <c r="G29" s="16" t="str">
        <f t="shared" si="0"/>
        <v/>
      </c>
      <c r="H29" s="18" t="str">
        <f t="shared" si="1"/>
        <v/>
      </c>
      <c r="I29" s="19"/>
      <c r="J29" s="19"/>
    </row>
    <row r="30" spans="1:10" x14ac:dyDescent="0.25">
      <c r="A30">
        <f t="shared" si="2"/>
        <v>7</v>
      </c>
      <c r="B30" s="57"/>
      <c r="C30" s="57"/>
      <c r="D30" s="57"/>
      <c r="E30" s="57"/>
      <c r="F30" s="57"/>
      <c r="G30" s="16" t="str">
        <f t="shared" si="0"/>
        <v/>
      </c>
      <c r="H30" s="18" t="str">
        <f t="shared" si="1"/>
        <v/>
      </c>
      <c r="I30" s="19"/>
      <c r="J30" s="19"/>
    </row>
    <row r="31" spans="1:10" x14ac:dyDescent="0.25">
      <c r="A31">
        <f t="shared" si="2"/>
        <v>8</v>
      </c>
      <c r="B31" s="57"/>
      <c r="C31" s="57"/>
      <c r="D31" s="57"/>
      <c r="E31" s="57"/>
      <c r="F31" s="57"/>
      <c r="G31" s="16" t="str">
        <f t="shared" si="0"/>
        <v/>
      </c>
      <c r="H31" s="18" t="str">
        <f t="shared" si="1"/>
        <v/>
      </c>
      <c r="I31" s="19"/>
      <c r="J31" s="19"/>
    </row>
    <row r="32" spans="1:10" x14ac:dyDescent="0.25">
      <c r="A32">
        <f t="shared" si="2"/>
        <v>9</v>
      </c>
      <c r="B32" s="57"/>
      <c r="C32" s="57"/>
      <c r="D32" s="57"/>
      <c r="E32" s="57"/>
      <c r="F32" s="57"/>
      <c r="G32" s="16" t="str">
        <f t="shared" si="0"/>
        <v/>
      </c>
      <c r="H32" s="18" t="str">
        <f t="shared" si="1"/>
        <v/>
      </c>
      <c r="I32" s="19"/>
      <c r="J32" s="19"/>
    </row>
    <row r="33" spans="1:10" x14ac:dyDescent="0.25">
      <c r="A33">
        <f t="shared" si="2"/>
        <v>10</v>
      </c>
      <c r="B33" s="57"/>
      <c r="C33" s="57"/>
      <c r="D33" s="57"/>
      <c r="E33" s="57"/>
      <c r="F33" s="57"/>
      <c r="G33" s="16" t="str">
        <f t="shared" si="0"/>
        <v/>
      </c>
      <c r="H33" s="18" t="str">
        <f t="shared" si="1"/>
        <v/>
      </c>
      <c r="I33" s="19"/>
      <c r="J33" s="19"/>
    </row>
    <row r="34" spans="1:10" x14ac:dyDescent="0.25">
      <c r="A34">
        <f t="shared" si="2"/>
        <v>11</v>
      </c>
      <c r="B34" s="57"/>
      <c r="C34" s="57"/>
      <c r="D34" s="57"/>
      <c r="E34" s="57"/>
      <c r="F34" s="57"/>
      <c r="G34" s="16" t="str">
        <f t="shared" si="0"/>
        <v/>
      </c>
      <c r="H34" s="18" t="str">
        <f t="shared" si="1"/>
        <v/>
      </c>
      <c r="I34" s="19"/>
      <c r="J34" s="19"/>
    </row>
    <row r="35" spans="1:10" x14ac:dyDescent="0.25">
      <c r="A35">
        <f t="shared" si="2"/>
        <v>12</v>
      </c>
      <c r="B35" s="57"/>
      <c r="C35" s="57"/>
      <c r="D35" s="57"/>
      <c r="E35" s="57"/>
      <c r="F35" s="57"/>
      <c r="G35" s="16" t="str">
        <f t="shared" si="0"/>
        <v/>
      </c>
      <c r="H35" s="18" t="str">
        <f t="shared" si="1"/>
        <v/>
      </c>
      <c r="I35" s="19"/>
      <c r="J35" s="19"/>
    </row>
    <row r="36" spans="1:10" x14ac:dyDescent="0.25">
      <c r="A36">
        <f t="shared" si="2"/>
        <v>13</v>
      </c>
      <c r="B36" s="57"/>
      <c r="C36" s="57"/>
      <c r="D36" s="57"/>
      <c r="E36" s="57"/>
      <c r="F36" s="57"/>
      <c r="G36" s="16" t="str">
        <f t="shared" si="0"/>
        <v/>
      </c>
      <c r="H36" s="18" t="str">
        <f t="shared" si="1"/>
        <v/>
      </c>
      <c r="I36" s="19"/>
      <c r="J36" s="19"/>
    </row>
    <row r="37" spans="1:10" x14ac:dyDescent="0.25">
      <c r="A37">
        <f t="shared" si="2"/>
        <v>14</v>
      </c>
      <c r="B37" s="57"/>
      <c r="C37" s="57"/>
      <c r="D37" s="57"/>
      <c r="E37" s="57"/>
      <c r="F37" s="57"/>
      <c r="G37" s="16" t="str">
        <f t="shared" si="0"/>
        <v/>
      </c>
      <c r="H37" s="18" t="str">
        <f t="shared" si="1"/>
        <v/>
      </c>
      <c r="I37" s="19"/>
      <c r="J37" s="19"/>
    </row>
    <row r="38" spans="1:10" x14ac:dyDescent="0.25">
      <c r="A38">
        <f t="shared" si="2"/>
        <v>15</v>
      </c>
      <c r="B38" s="57"/>
      <c r="C38" s="57"/>
      <c r="D38" s="57"/>
      <c r="E38" s="57"/>
      <c r="F38" s="57"/>
      <c r="G38" s="16" t="str">
        <f t="shared" si="0"/>
        <v/>
      </c>
      <c r="H38" s="18" t="str">
        <f t="shared" si="1"/>
        <v/>
      </c>
      <c r="I38" s="19"/>
      <c r="J38" s="19"/>
    </row>
    <row r="39" spans="1:10" ht="18.75" customHeight="1" x14ac:dyDescent="0.25"/>
    <row r="40" spans="1:10" ht="39" customHeight="1" x14ac:dyDescent="0.25">
      <c r="B40" s="63" t="s">
        <v>29</v>
      </c>
      <c r="C40" s="63"/>
      <c r="D40" s="63"/>
      <c r="E40" s="63"/>
      <c r="F40" s="63"/>
      <c r="G40" s="63"/>
      <c r="H40" s="63"/>
      <c r="I40" s="28"/>
    </row>
    <row r="41" spans="1:10" ht="45" x14ac:dyDescent="0.25">
      <c r="B41" s="64" t="s">
        <v>3</v>
      </c>
      <c r="C41" s="64"/>
      <c r="D41" s="64"/>
      <c r="E41" s="64"/>
      <c r="F41" s="64"/>
      <c r="G41" s="17" t="s">
        <v>30</v>
      </c>
      <c r="H41" s="17" t="s">
        <v>28</v>
      </c>
      <c r="I41" s="25" t="s">
        <v>26</v>
      </c>
    </row>
    <row r="42" spans="1:10" x14ac:dyDescent="0.25">
      <c r="A42">
        <v>1</v>
      </c>
      <c r="B42" s="48"/>
      <c r="C42" s="48"/>
      <c r="D42" s="48"/>
      <c r="E42" s="48"/>
      <c r="F42" s="48"/>
      <c r="G42" s="24" t="str">
        <f t="shared" ref="G42:G46" si="3">IF(B42&lt;&gt;0,"---Выбрать нужное---","")</f>
        <v/>
      </c>
      <c r="H42" s="18" t="str">
        <f t="shared" ref="H42:H46" si="4">IF(B42&lt;&gt;0,"---Выбрать нужное---","")</f>
        <v/>
      </c>
      <c r="I42" s="26"/>
    </row>
    <row r="43" spans="1:10" x14ac:dyDescent="0.25">
      <c r="A43">
        <v>2</v>
      </c>
      <c r="B43" s="48"/>
      <c r="C43" s="48"/>
      <c r="D43" s="48"/>
      <c r="E43" s="48"/>
      <c r="F43" s="48"/>
      <c r="G43" s="24" t="str">
        <f t="shared" si="3"/>
        <v/>
      </c>
      <c r="H43" s="18" t="str">
        <f t="shared" si="4"/>
        <v/>
      </c>
      <c r="I43" s="26"/>
    </row>
    <row r="44" spans="1:10" x14ac:dyDescent="0.25">
      <c r="A44">
        <v>3</v>
      </c>
      <c r="B44" s="47"/>
      <c r="C44" s="48"/>
      <c r="D44" s="48"/>
      <c r="E44" s="48"/>
      <c r="F44" s="48"/>
      <c r="G44" s="24" t="str">
        <f t="shared" si="3"/>
        <v/>
      </c>
      <c r="H44" s="18" t="str">
        <f t="shared" si="4"/>
        <v/>
      </c>
      <c r="I44" s="26"/>
    </row>
    <row r="45" spans="1:10" x14ac:dyDescent="0.25">
      <c r="A45">
        <v>4</v>
      </c>
      <c r="B45" s="48"/>
      <c r="C45" s="48"/>
      <c r="D45" s="48"/>
      <c r="E45" s="48"/>
      <c r="F45" s="48"/>
      <c r="G45" s="24" t="str">
        <f t="shared" si="3"/>
        <v/>
      </c>
      <c r="H45" s="18" t="str">
        <f t="shared" si="4"/>
        <v/>
      </c>
      <c r="I45" s="26"/>
    </row>
    <row r="46" spans="1:10" x14ac:dyDescent="0.25">
      <c r="A46">
        <v>5</v>
      </c>
      <c r="B46" s="48"/>
      <c r="C46" s="48"/>
      <c r="D46" s="48"/>
      <c r="E46" s="48"/>
      <c r="F46" s="48"/>
      <c r="G46" s="24" t="str">
        <f t="shared" si="3"/>
        <v/>
      </c>
      <c r="H46" s="18" t="str">
        <f t="shared" si="4"/>
        <v/>
      </c>
      <c r="I46" s="26"/>
    </row>
    <row r="47" spans="1:10" x14ac:dyDescent="0.25">
      <c r="A47">
        <v>6</v>
      </c>
      <c r="B47" s="47"/>
      <c r="C47" s="48"/>
      <c r="D47" s="48"/>
      <c r="E47" s="48"/>
      <c r="F47" s="48"/>
      <c r="G47" s="24" t="str">
        <f t="shared" ref="G47:G51" si="5">IF(B47&lt;&gt;0,"---Выбрать нужное---","")</f>
        <v/>
      </c>
      <c r="H47" s="18" t="str">
        <f t="shared" ref="H47:H51" si="6">IF(B47&lt;&gt;0,"---Выбрать нужное---","")</f>
        <v/>
      </c>
      <c r="I47" s="26"/>
    </row>
    <row r="48" spans="1:10" x14ac:dyDescent="0.25">
      <c r="A48">
        <v>7</v>
      </c>
      <c r="B48" s="48"/>
      <c r="C48" s="48"/>
      <c r="D48" s="48"/>
      <c r="E48" s="48"/>
      <c r="F48" s="48"/>
      <c r="G48" s="24" t="str">
        <f t="shared" si="5"/>
        <v/>
      </c>
      <c r="H48" s="18" t="str">
        <f t="shared" si="6"/>
        <v/>
      </c>
      <c r="I48" s="26"/>
    </row>
    <row r="49" spans="1:10" x14ac:dyDescent="0.25">
      <c r="A49">
        <v>8</v>
      </c>
      <c r="B49" s="48"/>
      <c r="C49" s="48"/>
      <c r="D49" s="48"/>
      <c r="E49" s="48"/>
      <c r="F49" s="48"/>
      <c r="G49" s="24" t="str">
        <f t="shared" si="5"/>
        <v/>
      </c>
      <c r="H49" s="18" t="str">
        <f t="shared" si="6"/>
        <v/>
      </c>
      <c r="I49" s="26"/>
    </row>
    <row r="50" spans="1:10" x14ac:dyDescent="0.25">
      <c r="A50">
        <v>9</v>
      </c>
      <c r="B50" s="47"/>
      <c r="C50" s="48"/>
      <c r="D50" s="48"/>
      <c r="E50" s="48"/>
      <c r="F50" s="48"/>
      <c r="G50" s="24" t="str">
        <f t="shared" si="5"/>
        <v/>
      </c>
      <c r="H50" s="18" t="str">
        <f t="shared" si="6"/>
        <v/>
      </c>
      <c r="I50" s="26"/>
    </row>
    <row r="51" spans="1:10" x14ac:dyDescent="0.25">
      <c r="A51">
        <v>10</v>
      </c>
      <c r="B51" s="48"/>
      <c r="C51" s="48"/>
      <c r="D51" s="48"/>
      <c r="E51" s="48"/>
      <c r="F51" s="48"/>
      <c r="G51" s="24" t="str">
        <f t="shared" si="5"/>
        <v/>
      </c>
      <c r="H51" s="18" t="str">
        <f t="shared" si="6"/>
        <v/>
      </c>
      <c r="I51" s="26"/>
    </row>
    <row r="52" spans="1:10" ht="5.25" customHeight="1" x14ac:dyDescent="0.25"/>
    <row r="53" spans="1:10" ht="24" customHeight="1" x14ac:dyDescent="0.3">
      <c r="C53" s="32" t="s">
        <v>5</v>
      </c>
    </row>
    <row r="54" spans="1:10" ht="15.75" x14ac:dyDescent="0.25">
      <c r="A54">
        <v>1</v>
      </c>
      <c r="B54" t="s">
        <v>14</v>
      </c>
      <c r="D54" s="47"/>
      <c r="E54" s="47"/>
      <c r="F54" s="47"/>
      <c r="G54" s="12" t="s">
        <v>11</v>
      </c>
      <c r="H54" s="33"/>
      <c r="I54" s="12" t="s">
        <v>25</v>
      </c>
      <c r="J54" s="23" t="str">
        <f>IF(OR(D54&lt;&gt;0,H54&lt;&gt;0),"---Выбрать нужное---","")</f>
        <v/>
      </c>
    </row>
    <row r="55" spans="1:10" ht="15.75" x14ac:dyDescent="0.25">
      <c r="A55">
        <f>A54+1</f>
        <v>2</v>
      </c>
      <c r="B55" t="s">
        <v>14</v>
      </c>
      <c r="D55" s="47"/>
      <c r="E55" s="47"/>
      <c r="F55" s="47"/>
      <c r="G55" s="12" t="s">
        <v>11</v>
      </c>
      <c r="H55" s="33"/>
      <c r="I55" s="12" t="s">
        <v>25</v>
      </c>
      <c r="J55" s="23" t="str">
        <f t="shared" ref="J55:J63" si="7">IF(OR(D55&lt;&gt;0,H55&lt;&gt;0),"---Выбрать нужное---","")</f>
        <v/>
      </c>
    </row>
    <row r="56" spans="1:10" ht="15.75" x14ac:dyDescent="0.25">
      <c r="A56">
        <f t="shared" ref="A56:A63" si="8">A55+1</f>
        <v>3</v>
      </c>
      <c r="B56" t="s">
        <v>14</v>
      </c>
      <c r="D56" s="47"/>
      <c r="E56" s="47"/>
      <c r="F56" s="47"/>
      <c r="G56" s="12" t="s">
        <v>11</v>
      </c>
      <c r="H56" s="33"/>
      <c r="I56" s="12" t="s">
        <v>25</v>
      </c>
      <c r="J56" s="23" t="str">
        <f t="shared" si="7"/>
        <v/>
      </c>
    </row>
    <row r="57" spans="1:10" ht="15.75" x14ac:dyDescent="0.25">
      <c r="A57">
        <f t="shared" si="8"/>
        <v>4</v>
      </c>
      <c r="B57" t="s">
        <v>14</v>
      </c>
      <c r="D57" s="47"/>
      <c r="E57" s="47"/>
      <c r="F57" s="47"/>
      <c r="G57" s="12" t="s">
        <v>11</v>
      </c>
      <c r="H57" s="33"/>
      <c r="I57" s="12" t="s">
        <v>25</v>
      </c>
      <c r="J57" s="23" t="str">
        <f t="shared" si="7"/>
        <v/>
      </c>
    </row>
    <row r="58" spans="1:10" ht="15.75" x14ac:dyDescent="0.25">
      <c r="A58">
        <f t="shared" si="8"/>
        <v>5</v>
      </c>
      <c r="B58" t="s">
        <v>14</v>
      </c>
      <c r="D58" s="47"/>
      <c r="E58" s="47"/>
      <c r="F58" s="47"/>
      <c r="G58" s="12" t="s">
        <v>11</v>
      </c>
      <c r="H58" s="33"/>
      <c r="I58" s="12" t="s">
        <v>25</v>
      </c>
      <c r="J58" s="23" t="str">
        <f t="shared" si="7"/>
        <v/>
      </c>
    </row>
    <row r="59" spans="1:10" ht="15.75" x14ac:dyDescent="0.25">
      <c r="A59">
        <f t="shared" si="8"/>
        <v>6</v>
      </c>
      <c r="B59" t="s">
        <v>14</v>
      </c>
      <c r="D59" s="47"/>
      <c r="E59" s="47"/>
      <c r="F59" s="47"/>
      <c r="G59" s="12" t="s">
        <v>11</v>
      </c>
      <c r="H59" s="33"/>
      <c r="I59" s="12" t="s">
        <v>25</v>
      </c>
      <c r="J59" s="23" t="str">
        <f t="shared" si="7"/>
        <v/>
      </c>
    </row>
    <row r="60" spans="1:10" ht="15.75" x14ac:dyDescent="0.25">
      <c r="A60">
        <f t="shared" si="8"/>
        <v>7</v>
      </c>
      <c r="B60" t="s">
        <v>14</v>
      </c>
      <c r="D60" s="47"/>
      <c r="E60" s="47"/>
      <c r="F60" s="47"/>
      <c r="G60" s="12" t="s">
        <v>11</v>
      </c>
      <c r="H60" s="33"/>
      <c r="I60" s="12" t="s">
        <v>25</v>
      </c>
      <c r="J60" s="23" t="str">
        <f t="shared" si="7"/>
        <v/>
      </c>
    </row>
    <row r="61" spans="1:10" ht="15.75" x14ac:dyDescent="0.25">
      <c r="A61">
        <f t="shared" si="8"/>
        <v>8</v>
      </c>
      <c r="B61" t="s">
        <v>14</v>
      </c>
      <c r="D61" s="47"/>
      <c r="E61" s="47"/>
      <c r="F61" s="47"/>
      <c r="G61" s="12" t="s">
        <v>11</v>
      </c>
      <c r="H61" s="33"/>
      <c r="I61" s="12" t="s">
        <v>25</v>
      </c>
      <c r="J61" s="23" t="str">
        <f t="shared" si="7"/>
        <v/>
      </c>
    </row>
    <row r="62" spans="1:10" ht="15.75" x14ac:dyDescent="0.25">
      <c r="A62">
        <f t="shared" si="8"/>
        <v>9</v>
      </c>
      <c r="B62" t="s">
        <v>14</v>
      </c>
      <c r="D62" s="47"/>
      <c r="E62" s="47"/>
      <c r="F62" s="47"/>
      <c r="G62" s="12" t="s">
        <v>11</v>
      </c>
      <c r="H62" s="33"/>
      <c r="I62" s="12" t="s">
        <v>25</v>
      </c>
      <c r="J62" s="23" t="str">
        <f t="shared" si="7"/>
        <v/>
      </c>
    </row>
    <row r="63" spans="1:10" ht="15.75" x14ac:dyDescent="0.25">
      <c r="A63">
        <f t="shared" si="8"/>
        <v>10</v>
      </c>
      <c r="B63" t="s">
        <v>14</v>
      </c>
      <c r="D63" s="47"/>
      <c r="E63" s="47"/>
      <c r="F63" s="47"/>
      <c r="G63" s="12" t="s">
        <v>11</v>
      </c>
      <c r="H63" s="33"/>
      <c r="I63" s="12" t="s">
        <v>25</v>
      </c>
      <c r="J63" s="23" t="str">
        <f t="shared" si="7"/>
        <v/>
      </c>
    </row>
    <row r="64" spans="1:10" ht="6" customHeight="1" x14ac:dyDescent="0.25"/>
    <row r="65" spans="1:11" ht="63" customHeight="1" x14ac:dyDescent="0.25">
      <c r="A65" s="67" t="s">
        <v>44</v>
      </c>
      <c r="B65" s="67"/>
      <c r="C65" s="67"/>
      <c r="D65" s="67"/>
      <c r="E65" s="67"/>
      <c r="F65" s="67"/>
      <c r="G65" s="67"/>
      <c r="H65" s="67"/>
      <c r="I65" s="67"/>
      <c r="J65" s="67"/>
      <c r="K65" s="67"/>
    </row>
    <row r="66" spans="1:11" ht="75" customHeight="1" x14ac:dyDescent="0.25">
      <c r="A66" s="67"/>
      <c r="B66" s="67"/>
      <c r="C66" s="67"/>
      <c r="D66" s="67"/>
      <c r="E66" s="67"/>
      <c r="F66" s="67"/>
      <c r="G66" s="67"/>
      <c r="H66" s="67"/>
      <c r="I66" s="67"/>
      <c r="J66" s="67"/>
      <c r="K66" s="67"/>
    </row>
    <row r="67" spans="1:11" ht="36" customHeight="1" x14ac:dyDescent="0.25">
      <c r="A67" s="61" t="s">
        <v>12</v>
      </c>
      <c r="B67" s="61"/>
      <c r="C67" s="61"/>
      <c r="D67" s="61"/>
      <c r="E67" s="61"/>
      <c r="F67" s="61"/>
      <c r="G67" s="65" t="s">
        <v>13</v>
      </c>
      <c r="H67" s="65"/>
      <c r="I67" s="62"/>
      <c r="J67" s="62"/>
      <c r="K67" s="8" t="s">
        <v>13</v>
      </c>
    </row>
    <row r="68" spans="1:11" x14ac:dyDescent="0.25">
      <c r="A68" s="61"/>
      <c r="B68" s="61"/>
      <c r="C68" s="61"/>
      <c r="D68" s="61"/>
      <c r="E68" s="61"/>
      <c r="F68" s="61"/>
      <c r="G68" s="6" t="s">
        <v>6</v>
      </c>
      <c r="I68" s="66">
        <f ca="1">NOW()</f>
        <v>45694.523593287035</v>
      </c>
      <c r="J68" s="66"/>
      <c r="K68" s="66"/>
    </row>
    <row r="69" spans="1:11" x14ac:dyDescent="0.25">
      <c r="A69" s="3"/>
    </row>
    <row r="70" spans="1:11" x14ac:dyDescent="0.25">
      <c r="B70" s="28"/>
      <c r="C70" s="28"/>
      <c r="D70" s="28"/>
      <c r="E70" s="28"/>
      <c r="F70" s="28"/>
      <c r="G70" s="28"/>
      <c r="H70" s="28"/>
      <c r="I70" s="28"/>
    </row>
    <row r="71" spans="1:11" x14ac:dyDescent="0.25">
      <c r="B71" s="28"/>
      <c r="C71" s="28"/>
      <c r="D71" s="28"/>
      <c r="E71" s="28"/>
      <c r="F71" s="28"/>
      <c r="G71" s="28"/>
      <c r="H71" s="28"/>
      <c r="I71" s="28"/>
    </row>
    <row r="72" spans="1:11" x14ac:dyDescent="0.25">
      <c r="B72" s="28"/>
      <c r="C72" s="28"/>
      <c r="D72" s="28"/>
      <c r="E72" s="28"/>
      <c r="F72" s="28"/>
      <c r="G72" s="28"/>
      <c r="H72" s="35"/>
      <c r="I72" s="28"/>
      <c r="K72" s="9"/>
    </row>
    <row r="73" spans="1:11" x14ac:dyDescent="0.25">
      <c r="B73" s="28"/>
      <c r="C73" s="28"/>
      <c r="D73" s="28"/>
      <c r="E73" s="28"/>
      <c r="F73" s="28"/>
      <c r="G73" s="28"/>
      <c r="H73" s="28"/>
      <c r="I73" s="28"/>
    </row>
    <row r="74" spans="1:11" x14ac:dyDescent="0.25">
      <c r="B74" s="28"/>
      <c r="C74" s="28"/>
      <c r="D74" s="28"/>
      <c r="E74" s="28"/>
      <c r="F74" s="28"/>
      <c r="G74" s="28"/>
      <c r="H74" s="28"/>
      <c r="I74" s="28"/>
    </row>
    <row r="75" spans="1:11" x14ac:dyDescent="0.25">
      <c r="B75" s="36"/>
      <c r="C75" s="28"/>
      <c r="D75" s="28"/>
      <c r="E75" s="28"/>
      <c r="F75" s="28"/>
      <c r="G75" s="28"/>
      <c r="H75" s="28"/>
      <c r="I75" s="28"/>
    </row>
    <row r="76" spans="1:11" x14ac:dyDescent="0.25">
      <c r="B76" s="37"/>
      <c r="C76" s="28"/>
      <c r="D76" s="28"/>
      <c r="E76" s="28"/>
      <c r="F76" s="28"/>
      <c r="G76" s="28"/>
      <c r="H76" s="28"/>
      <c r="I76" s="28"/>
    </row>
    <row r="77" spans="1:11" x14ac:dyDescent="0.25">
      <c r="B77" s="10"/>
    </row>
  </sheetData>
  <sheetProtection formatCells="0" formatColumns="0" formatRows="0" insertColumns="0" insertRows="0" insertHyperlinks="0" deleteColumns="0" deleteRows="0" sort="0" autoFilter="0" pivotTables="0"/>
  <mergeCells count="57">
    <mergeCell ref="A1:H2"/>
    <mergeCell ref="A5:H5"/>
    <mergeCell ref="A4:H4"/>
    <mergeCell ref="A3:I3"/>
    <mergeCell ref="A6:H6"/>
    <mergeCell ref="A67:F68"/>
    <mergeCell ref="I67:J67"/>
    <mergeCell ref="D54:F54"/>
    <mergeCell ref="B40:H40"/>
    <mergeCell ref="B41:F41"/>
    <mergeCell ref="G67:H67"/>
    <mergeCell ref="I68:K68"/>
    <mergeCell ref="A65:K66"/>
    <mergeCell ref="D58:F58"/>
    <mergeCell ref="D59:F59"/>
    <mergeCell ref="D60:F60"/>
    <mergeCell ref="B44:F44"/>
    <mergeCell ref="B45:F45"/>
    <mergeCell ref="B46:F46"/>
    <mergeCell ref="D61:F61"/>
    <mergeCell ref="D62:F62"/>
    <mergeCell ref="B27:F27"/>
    <mergeCell ref="B28:F28"/>
    <mergeCell ref="B29:F29"/>
    <mergeCell ref="B42:F42"/>
    <mergeCell ref="B43:F43"/>
    <mergeCell ref="B32:F32"/>
    <mergeCell ref="B33:F33"/>
    <mergeCell ref="B34:F34"/>
    <mergeCell ref="B30:F30"/>
    <mergeCell ref="B31:F31"/>
    <mergeCell ref="B35:F35"/>
    <mergeCell ref="B36:F36"/>
    <mergeCell ref="B37:F37"/>
    <mergeCell ref="B38:F38"/>
    <mergeCell ref="B21:G21"/>
    <mergeCell ref="B22:H22"/>
    <mergeCell ref="B24:F24"/>
    <mergeCell ref="B25:F25"/>
    <mergeCell ref="B26:F26"/>
    <mergeCell ref="B23:F23"/>
    <mergeCell ref="G18:J18"/>
    <mergeCell ref="G11:I11"/>
    <mergeCell ref="H14:I14"/>
    <mergeCell ref="H15:I15"/>
    <mergeCell ref="E12:G12"/>
    <mergeCell ref="H12:I12"/>
    <mergeCell ref="H13:I13"/>
    <mergeCell ref="D63:F63"/>
    <mergeCell ref="D55:F55"/>
    <mergeCell ref="D56:F56"/>
    <mergeCell ref="D57:F57"/>
    <mergeCell ref="B47:F47"/>
    <mergeCell ref="B48:F48"/>
    <mergeCell ref="B49:F49"/>
    <mergeCell ref="B50:F50"/>
    <mergeCell ref="B51:F51"/>
  </mergeCells>
  <conditionalFormatting sqref="G24:H38 G42:H51 J54:J63">
    <cfRule type="cellIs" dxfId="1" priority="10" stopIfTrue="1" operator="equal">
      <formula>"---Выбрать нужное---"</formula>
    </cfRule>
  </conditionalFormatting>
  <conditionalFormatting sqref="H13:I15">
    <cfRule type="cellIs" dxfId="0" priority="1" operator="equal">
      <formula>"ОБЯЗАТЕЛЬНО ДЛЯ ЗАПОЛНЕНИЯ"</formula>
    </cfRule>
  </conditionalFormatting>
  <pageMargins left="0.31496062992125984" right="0.19685039370078741" top="0.59055118110236227" bottom="0.55118110236220474" header="0.31496062992125984" footer="0.31496062992125984"/>
  <pageSetup paperSize="9" scale="90" fitToHeight="2" orientation="landscape" r:id="rId1"/>
  <headerFooter>
    <oddHeader>&amp;R&amp;P</oddHeader>
    <oddFooter>&amp;CПодпись Собственника:_________________ /______________/</oddFooter>
  </headerFooter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Лист2!$A$1:$A$6</xm:f>
          </x14:formula1>
          <xm:sqref>G24:G38</xm:sqref>
        </x14:dataValidation>
        <x14:dataValidation type="list" allowBlank="1" showInputMessage="1" showErrorMessage="1">
          <x14:formula1>
            <xm:f>Лист2!$B$1:$B$5</xm:f>
          </x14:formula1>
          <xm:sqref>H24:H38 H42:H51</xm:sqref>
        </x14:dataValidation>
        <x14:dataValidation type="list" allowBlank="1" showInputMessage="1" showErrorMessage="1">
          <x14:formula1>
            <xm:f>Лист2!$C$1:$C$62</xm:f>
          </x14:formula1>
          <xm:sqref>G42:G51</xm:sqref>
        </x14:dataValidation>
        <x14:dataValidation type="list" allowBlank="1" showInputMessage="1" showErrorMessage="1">
          <x14:formula1>
            <xm:f>Лист2!$D$1:$D$35</xm:f>
          </x14:formula1>
          <xm:sqref>J54:J63</xm:sqref>
        </x14:dataValidation>
        <x14:dataValidation type="list" allowBlank="1" showInputMessage="1" showErrorMessage="1">
          <x14:formula1>
            <xm:f>Лист2!$A$1:$A$5</xm:f>
          </x14:formula1>
          <xm:sqref>G24:G38</xm:sqref>
        </x14:dataValidation>
        <x14:dataValidation type="list" allowBlank="1" showInputMessage="1" showErrorMessage="1">
          <x14:formula1>
            <xm:f>Лист2!$B$1:$B$4</xm:f>
          </x14:formula1>
          <xm:sqref>H24:H38 H42:H51</xm:sqref>
        </x14:dataValidation>
        <x14:dataValidation type="list" allowBlank="1" showInputMessage="1" showErrorMessage="1">
          <x14:formula1>
            <xm:f>Лист2!$D$1:$D$36</xm:f>
          </x14:formula1>
          <xm:sqref>J54</xm:sqref>
        </x14:dataValidation>
        <x14:dataValidation type="list" allowBlank="1" showInputMessage="1" showErrorMessage="1">
          <x14:formula1>
            <xm:f>Лист2!$D$1:$D$31</xm:f>
          </x14:formula1>
          <xm:sqref>J55:J63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2"/>
  <dimension ref="A1:D70"/>
  <sheetViews>
    <sheetView workbookViewId="0">
      <selection activeCell="D19" sqref="D19"/>
    </sheetView>
  </sheetViews>
  <sheetFormatPr defaultColWidth="8.85546875" defaultRowHeight="15" x14ac:dyDescent="0.25"/>
  <cols>
    <col min="1" max="1" width="24.7109375" customWidth="1"/>
    <col min="2" max="2" width="39.42578125" customWidth="1"/>
    <col min="3" max="3" width="28.42578125" customWidth="1"/>
    <col min="4" max="4" width="29.42578125" style="12" customWidth="1"/>
  </cols>
  <sheetData>
    <row r="1" spans="1:4" x14ac:dyDescent="0.25">
      <c r="A1" s="15" t="s">
        <v>21</v>
      </c>
      <c r="B1" s="15" t="s">
        <v>21</v>
      </c>
      <c r="C1" s="15" t="s">
        <v>21</v>
      </c>
      <c r="D1" s="21" t="s">
        <v>21</v>
      </c>
    </row>
    <row r="2" spans="1:4" x14ac:dyDescent="0.25">
      <c r="A2" t="s">
        <v>16</v>
      </c>
      <c r="B2" t="s">
        <v>18</v>
      </c>
      <c r="C2" t="s">
        <v>37</v>
      </c>
      <c r="D2" t="s">
        <v>38</v>
      </c>
    </row>
    <row r="3" spans="1:4" x14ac:dyDescent="0.25">
      <c r="A3" t="s">
        <v>17</v>
      </c>
      <c r="B3" t="s">
        <v>19</v>
      </c>
      <c r="C3" s="20">
        <f ca="1">NOW() + 2</f>
        <v>45696.523593287035</v>
      </c>
      <c r="D3" s="15" t="s">
        <v>39</v>
      </c>
    </row>
    <row r="4" spans="1:4" x14ac:dyDescent="0.25">
      <c r="A4" t="s">
        <v>24</v>
      </c>
      <c r="B4" t="s">
        <v>37</v>
      </c>
      <c r="C4" s="20">
        <f ca="1">C3+1</f>
        <v>45697.523593287035</v>
      </c>
      <c r="D4" s="22" t="str">
        <f>IF(Лист1!B24=0,"",Лист1!B24)</f>
        <v/>
      </c>
    </row>
    <row r="5" spans="1:4" x14ac:dyDescent="0.25">
      <c r="A5" t="s">
        <v>37</v>
      </c>
      <c r="C5" s="20">
        <f t="shared" ref="C5:C62" ca="1" si="0">C4+1</f>
        <v>45698.523593287035</v>
      </c>
      <c r="D5" s="22" t="str">
        <f>IF(Лист1!B25=0,"",Лист1!B25)</f>
        <v/>
      </c>
    </row>
    <row r="6" spans="1:4" x14ac:dyDescent="0.25">
      <c r="C6" s="20">
        <f t="shared" ca="1" si="0"/>
        <v>45699.523593287035</v>
      </c>
      <c r="D6" s="22" t="str">
        <f>IF(Лист1!B26=0,"",Лист1!B26)</f>
        <v/>
      </c>
    </row>
    <row r="7" spans="1:4" x14ac:dyDescent="0.25">
      <c r="C7" s="20">
        <f t="shared" ca="1" si="0"/>
        <v>45700.523593287035</v>
      </c>
      <c r="D7" s="22" t="str">
        <f>IF(Лист1!B27=0,"",Лист1!B27)</f>
        <v/>
      </c>
    </row>
    <row r="8" spans="1:4" x14ac:dyDescent="0.25">
      <c r="C8" s="20">
        <f t="shared" ca="1" si="0"/>
        <v>45701.523593287035</v>
      </c>
      <c r="D8" s="22" t="str">
        <f>IF(Лист1!B28=0,"",Лист1!B28)</f>
        <v/>
      </c>
    </row>
    <row r="9" spans="1:4" x14ac:dyDescent="0.25">
      <c r="C9" s="20">
        <f t="shared" ca="1" si="0"/>
        <v>45702.523593287035</v>
      </c>
      <c r="D9" s="22" t="str">
        <f>IF(Лист1!B29=0,"",Лист1!B29)</f>
        <v/>
      </c>
    </row>
    <row r="10" spans="1:4" x14ac:dyDescent="0.25">
      <c r="C10" s="20">
        <f t="shared" ca="1" si="0"/>
        <v>45703.523593287035</v>
      </c>
      <c r="D10" s="22" t="str">
        <f>IF(Лист1!B30=0,"",Лист1!B30)</f>
        <v/>
      </c>
    </row>
    <row r="11" spans="1:4" x14ac:dyDescent="0.25">
      <c r="C11" s="20">
        <f t="shared" ca="1" si="0"/>
        <v>45704.523593287035</v>
      </c>
      <c r="D11" s="22" t="str">
        <f>IF(Лист1!B31=0,"",Лист1!B31)</f>
        <v/>
      </c>
    </row>
    <row r="12" spans="1:4" x14ac:dyDescent="0.25">
      <c r="C12" s="20">
        <f t="shared" ca="1" si="0"/>
        <v>45705.523593287035</v>
      </c>
      <c r="D12" s="22" t="str">
        <f>IF(Лист1!B32=0,"",Лист1!B32)</f>
        <v/>
      </c>
    </row>
    <row r="13" spans="1:4" x14ac:dyDescent="0.25">
      <c r="C13" s="20">
        <f t="shared" ca="1" si="0"/>
        <v>45706.523593287035</v>
      </c>
      <c r="D13" s="22" t="str">
        <f>IF(Лист1!B33=0,"",Лист1!B33)</f>
        <v/>
      </c>
    </row>
    <row r="14" spans="1:4" x14ac:dyDescent="0.25">
      <c r="C14" s="20">
        <f t="shared" ca="1" si="0"/>
        <v>45707.523593287035</v>
      </c>
      <c r="D14" s="22" t="str">
        <f>IF(Лист1!B34=0,"",Лист1!B34)</f>
        <v/>
      </c>
    </row>
    <row r="15" spans="1:4" x14ac:dyDescent="0.25">
      <c r="C15" s="20">
        <f t="shared" ca="1" si="0"/>
        <v>45708.523593287035</v>
      </c>
      <c r="D15" s="22" t="str">
        <f>IF(Лист1!B35=0,"",Лист1!B35)</f>
        <v/>
      </c>
    </row>
    <row r="16" spans="1:4" x14ac:dyDescent="0.25">
      <c r="C16" s="20">
        <f t="shared" ca="1" si="0"/>
        <v>45709.523593287035</v>
      </c>
      <c r="D16" s="22" t="str">
        <f>IF(Лист1!B36=0,"",Лист1!B36)</f>
        <v/>
      </c>
    </row>
    <row r="17" spans="3:4" x14ac:dyDescent="0.25">
      <c r="C17" s="20">
        <f t="shared" ca="1" si="0"/>
        <v>45710.523593287035</v>
      </c>
      <c r="D17" s="22" t="str">
        <f>IF(Лист1!B37=0,"",Лист1!B37)</f>
        <v/>
      </c>
    </row>
    <row r="18" spans="3:4" x14ac:dyDescent="0.25">
      <c r="C18" s="20">
        <f t="shared" ca="1" si="0"/>
        <v>45711.523593287035</v>
      </c>
      <c r="D18" s="22" t="str">
        <f>IF(Лист1!B38=0,"",Лист1!B38)</f>
        <v/>
      </c>
    </row>
    <row r="19" spans="3:4" x14ac:dyDescent="0.25">
      <c r="C19" s="20">
        <f t="shared" ca="1" si="0"/>
        <v>45712.523593287035</v>
      </c>
      <c r="D19" s="22" t="str">
        <f>IF(Лист1!B42=0,"",Лист1!B42)</f>
        <v/>
      </c>
    </row>
    <row r="20" spans="3:4" x14ac:dyDescent="0.25">
      <c r="C20" s="20">
        <f t="shared" ca="1" si="0"/>
        <v>45713.523593287035</v>
      </c>
      <c r="D20" s="22" t="str">
        <f>IF(Лист1!B43=0,"",Лист1!B43)</f>
        <v/>
      </c>
    </row>
    <row r="21" spans="3:4" x14ac:dyDescent="0.25">
      <c r="C21" s="20">
        <f t="shared" ca="1" si="0"/>
        <v>45714.523593287035</v>
      </c>
      <c r="D21" s="22" t="str">
        <f>IF(Лист1!B44=0,"",Лист1!B44)</f>
        <v/>
      </c>
    </row>
    <row r="22" spans="3:4" x14ac:dyDescent="0.25">
      <c r="C22" s="20">
        <f t="shared" ca="1" si="0"/>
        <v>45715.523593287035</v>
      </c>
      <c r="D22" s="22" t="str">
        <f>IF(Лист1!B45=0,"",Лист1!B45)</f>
        <v/>
      </c>
    </row>
    <row r="23" spans="3:4" x14ac:dyDescent="0.25">
      <c r="C23" s="20">
        <f t="shared" ca="1" si="0"/>
        <v>45716.523593287035</v>
      </c>
      <c r="D23" s="22" t="str">
        <f>IF(Лист1!B46=0,"",Лист1!B46)</f>
        <v/>
      </c>
    </row>
    <row r="24" spans="3:4" x14ac:dyDescent="0.25">
      <c r="C24" s="20">
        <f t="shared" ca="1" si="0"/>
        <v>45717.523593287035</v>
      </c>
      <c r="D24" s="22" t="str">
        <f>IF(Лист1!B47=0,"",Лист1!B47)</f>
        <v/>
      </c>
    </row>
    <row r="25" spans="3:4" x14ac:dyDescent="0.25">
      <c r="C25" s="20">
        <f t="shared" ca="1" si="0"/>
        <v>45718.523593287035</v>
      </c>
      <c r="D25" s="22" t="str">
        <f>IF(Лист1!B48=0,"",Лист1!B48)</f>
        <v/>
      </c>
    </row>
    <row r="26" spans="3:4" x14ac:dyDescent="0.25">
      <c r="C26" s="20">
        <f t="shared" ca="1" si="0"/>
        <v>45719.523593287035</v>
      </c>
      <c r="D26" s="22" t="str">
        <f>IF(Лист1!B49=0,"",Лист1!B49)</f>
        <v/>
      </c>
    </row>
    <row r="27" spans="3:4" x14ac:dyDescent="0.25">
      <c r="C27" s="20">
        <f t="shared" ca="1" si="0"/>
        <v>45720.523593287035</v>
      </c>
      <c r="D27" s="22" t="str">
        <f>IF(Лист1!B50=0,"",Лист1!B50)</f>
        <v/>
      </c>
    </row>
    <row r="28" spans="3:4" x14ac:dyDescent="0.25">
      <c r="C28" s="20">
        <f t="shared" ca="1" si="0"/>
        <v>45721.523593287035</v>
      </c>
      <c r="D28" s="22" t="str">
        <f>IF(Лист1!B51=0,"",Лист1!B51)</f>
        <v/>
      </c>
    </row>
    <row r="29" spans="3:4" x14ac:dyDescent="0.25">
      <c r="C29" s="20">
        <f t="shared" ca="1" si="0"/>
        <v>45722.523593287035</v>
      </c>
    </row>
    <row r="30" spans="3:4" x14ac:dyDescent="0.25">
      <c r="C30" s="20">
        <f t="shared" ca="1" si="0"/>
        <v>45723.523593287035</v>
      </c>
    </row>
    <row r="31" spans="3:4" x14ac:dyDescent="0.25">
      <c r="C31" s="20">
        <f t="shared" ca="1" si="0"/>
        <v>45724.523593287035</v>
      </c>
    </row>
    <row r="32" spans="3:4" x14ac:dyDescent="0.25">
      <c r="C32" s="20">
        <f t="shared" ca="1" si="0"/>
        <v>45725.523593287035</v>
      </c>
    </row>
    <row r="33" spans="3:3" x14ac:dyDescent="0.25">
      <c r="C33" s="20">
        <f t="shared" ca="1" si="0"/>
        <v>45726.523593287035</v>
      </c>
    </row>
    <row r="34" spans="3:3" x14ac:dyDescent="0.25">
      <c r="C34" s="20">
        <f t="shared" ca="1" si="0"/>
        <v>45727.523593287035</v>
      </c>
    </row>
    <row r="35" spans="3:3" x14ac:dyDescent="0.25">
      <c r="C35" s="20">
        <f t="shared" ca="1" si="0"/>
        <v>45728.523593287035</v>
      </c>
    </row>
    <row r="36" spans="3:3" x14ac:dyDescent="0.25">
      <c r="C36" s="20">
        <f t="shared" ca="1" si="0"/>
        <v>45729.523593287035</v>
      </c>
    </row>
    <row r="37" spans="3:3" x14ac:dyDescent="0.25">
      <c r="C37" s="20">
        <f t="shared" ca="1" si="0"/>
        <v>45730.523593287035</v>
      </c>
    </row>
    <row r="38" spans="3:3" x14ac:dyDescent="0.25">
      <c r="C38" s="20">
        <f t="shared" ca="1" si="0"/>
        <v>45731.523593287035</v>
      </c>
    </row>
    <row r="39" spans="3:3" x14ac:dyDescent="0.25">
      <c r="C39" s="20">
        <f t="shared" ca="1" si="0"/>
        <v>45732.523593287035</v>
      </c>
    </row>
    <row r="40" spans="3:3" x14ac:dyDescent="0.25">
      <c r="C40" s="20">
        <f t="shared" ca="1" si="0"/>
        <v>45733.523593287035</v>
      </c>
    </row>
    <row r="41" spans="3:3" x14ac:dyDescent="0.25">
      <c r="C41" s="20">
        <f t="shared" ca="1" si="0"/>
        <v>45734.523593287035</v>
      </c>
    </row>
    <row r="42" spans="3:3" x14ac:dyDescent="0.25">
      <c r="C42" s="20">
        <f t="shared" ca="1" si="0"/>
        <v>45735.523593287035</v>
      </c>
    </row>
    <row r="43" spans="3:3" x14ac:dyDescent="0.25">
      <c r="C43" s="20">
        <f t="shared" ca="1" si="0"/>
        <v>45736.523593287035</v>
      </c>
    </row>
    <row r="44" spans="3:3" x14ac:dyDescent="0.25">
      <c r="C44" s="20">
        <f t="shared" ca="1" si="0"/>
        <v>45737.523593287035</v>
      </c>
    </row>
    <row r="45" spans="3:3" x14ac:dyDescent="0.25">
      <c r="C45" s="20">
        <f t="shared" ca="1" si="0"/>
        <v>45738.523593287035</v>
      </c>
    </row>
    <row r="46" spans="3:3" x14ac:dyDescent="0.25">
      <c r="C46" s="20">
        <f t="shared" ca="1" si="0"/>
        <v>45739.523593287035</v>
      </c>
    </row>
    <row r="47" spans="3:3" x14ac:dyDescent="0.25">
      <c r="C47" s="20">
        <f t="shared" ca="1" si="0"/>
        <v>45740.523593287035</v>
      </c>
    </row>
    <row r="48" spans="3:3" x14ac:dyDescent="0.25">
      <c r="C48" s="20">
        <f t="shared" ca="1" si="0"/>
        <v>45741.523593287035</v>
      </c>
    </row>
    <row r="49" spans="3:3" x14ac:dyDescent="0.25">
      <c r="C49" s="20">
        <f t="shared" ca="1" si="0"/>
        <v>45742.523593287035</v>
      </c>
    </row>
    <row r="50" spans="3:3" x14ac:dyDescent="0.25">
      <c r="C50" s="20">
        <f t="shared" ca="1" si="0"/>
        <v>45743.523593287035</v>
      </c>
    </row>
    <row r="51" spans="3:3" x14ac:dyDescent="0.25">
      <c r="C51" s="20">
        <f t="shared" ca="1" si="0"/>
        <v>45744.523593287035</v>
      </c>
    </row>
    <row r="52" spans="3:3" x14ac:dyDescent="0.25">
      <c r="C52" s="20">
        <f t="shared" ca="1" si="0"/>
        <v>45745.523593287035</v>
      </c>
    </row>
    <row r="53" spans="3:3" x14ac:dyDescent="0.25">
      <c r="C53" s="20">
        <f t="shared" ca="1" si="0"/>
        <v>45746.523593287035</v>
      </c>
    </row>
    <row r="54" spans="3:3" x14ac:dyDescent="0.25">
      <c r="C54" s="20">
        <f t="shared" ca="1" si="0"/>
        <v>45747.523593287035</v>
      </c>
    </row>
    <row r="55" spans="3:3" x14ac:dyDescent="0.25">
      <c r="C55" s="20">
        <f t="shared" ca="1" si="0"/>
        <v>45748.523593287035</v>
      </c>
    </row>
    <row r="56" spans="3:3" x14ac:dyDescent="0.25">
      <c r="C56" s="20">
        <f t="shared" ca="1" si="0"/>
        <v>45749.523593287035</v>
      </c>
    </row>
    <row r="57" spans="3:3" x14ac:dyDescent="0.25">
      <c r="C57" s="20">
        <f t="shared" ca="1" si="0"/>
        <v>45750.523593287035</v>
      </c>
    </row>
    <row r="58" spans="3:3" x14ac:dyDescent="0.25">
      <c r="C58" s="20">
        <f t="shared" ca="1" si="0"/>
        <v>45751.523593287035</v>
      </c>
    </row>
    <row r="59" spans="3:3" x14ac:dyDescent="0.25">
      <c r="C59" s="20">
        <f t="shared" ca="1" si="0"/>
        <v>45752.523593287035</v>
      </c>
    </row>
    <row r="60" spans="3:3" x14ac:dyDescent="0.25">
      <c r="C60" s="20">
        <f t="shared" ca="1" si="0"/>
        <v>45753.523593287035</v>
      </c>
    </row>
    <row r="61" spans="3:3" x14ac:dyDescent="0.25">
      <c r="C61" s="20">
        <f t="shared" ca="1" si="0"/>
        <v>45754.523593287035</v>
      </c>
    </row>
    <row r="62" spans="3:3" x14ac:dyDescent="0.25">
      <c r="C62" s="20">
        <f t="shared" ca="1" si="0"/>
        <v>45755.523593287035</v>
      </c>
    </row>
    <row r="63" spans="3:3" x14ac:dyDescent="0.25">
      <c r="C63" s="20"/>
    </row>
    <row r="64" spans="3:3" x14ac:dyDescent="0.25">
      <c r="C64" s="20"/>
    </row>
    <row r="65" spans="3:3" x14ac:dyDescent="0.25">
      <c r="C65" s="20"/>
    </row>
    <row r="66" spans="3:3" x14ac:dyDescent="0.25">
      <c r="C66" s="20"/>
    </row>
    <row r="67" spans="3:3" x14ac:dyDescent="0.25">
      <c r="C67" s="20"/>
    </row>
    <row r="68" spans="3:3" x14ac:dyDescent="0.25">
      <c r="C68" s="20"/>
    </row>
    <row r="69" spans="3:3" x14ac:dyDescent="0.25">
      <c r="C69" s="20"/>
    </row>
    <row r="70" spans="3:3" x14ac:dyDescent="0.25">
      <c r="C70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3"/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larionov</dc:creator>
  <cp:lastModifiedBy>ТСН</cp:lastModifiedBy>
  <cp:lastPrinted>2019-04-04T09:44:52Z</cp:lastPrinted>
  <dcterms:created xsi:type="dcterms:W3CDTF">2018-08-28T15:44:48Z</dcterms:created>
  <dcterms:modified xsi:type="dcterms:W3CDTF">2025-02-06T09:34:22Z</dcterms:modified>
</cp:coreProperties>
</file>